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10" windowHeight="7935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D7" i="1"/>
  <c r="E7"/>
  <c r="C7"/>
  <c r="E22"/>
  <c r="D15"/>
  <c r="C15"/>
  <c r="E17"/>
  <c r="D8"/>
  <c r="C8"/>
  <c r="D27"/>
  <c r="C27"/>
  <c r="D18" l="1"/>
  <c r="C18"/>
  <c r="E21"/>
  <c r="E23"/>
  <c r="E24"/>
  <c r="E14"/>
  <c r="E12"/>
  <c r="E13"/>
  <c r="E10"/>
  <c r="E11"/>
  <c r="D34"/>
  <c r="C34"/>
  <c r="D32"/>
  <c r="D26" s="1"/>
  <c r="C32"/>
  <c r="C26" s="1"/>
  <c r="E35"/>
  <c r="E34" s="1"/>
  <c r="E33"/>
  <c r="E32" s="1"/>
  <c r="E31"/>
  <c r="E30"/>
  <c r="E29"/>
  <c r="E28"/>
  <c r="E9"/>
  <c r="E16"/>
  <c r="E15" s="1"/>
  <c r="E19"/>
  <c r="E20"/>
  <c r="E8" l="1"/>
  <c r="E27"/>
  <c r="E26" s="1"/>
  <c r="D6"/>
  <c r="E18"/>
  <c r="E25"/>
  <c r="E6" l="1"/>
  <c r="C6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<sst xmlns="http://schemas.openxmlformats.org/spreadsheetml/2006/main" count="67" uniqueCount="67">
  <si>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</si>
  <si>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</si>
  <si>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</si>
  <si>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</si>
  <si>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</si>
  <si>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</si>
  <si>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000 1 11 00000 00 0000 000</t>
  </si>
  <si>
    <t>000 2 00 00000 00 0000 000</t>
  </si>
  <si>
    <t>(рублей)</t>
  </si>
  <si>
    <t>Неисполнено</t>
  </si>
  <si>
    <t xml:space="preserve">Утверждено </t>
  </si>
  <si>
    <t xml:space="preserve">Исполнено </t>
  </si>
  <si>
    <t>Дотации бюджетам сельских поселений на выравнивание бюджетной обеспеченности</t>
  </si>
  <si>
    <t>003 2 02 15001 10 0000 150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</si>
  <si>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</si>
  <si>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003 2 02 35118 10 0000 150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</si>
  <si>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</si>
  <si>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003 2 02 40014 10 0000 150</t>
  </si>
  <si>
    <t>Межбюджетные трансферты бюджетам на содействие достижению и (или) поощрение достижения наилучших значений показателей деятельности органов местного самоуправления городских округов и муниципальных районов Калужской области</t>
  </si>
  <si>
    <t>003 2 02 49999 10 0440 150</t>
  </si>
  <si>
    <t>БЕЗВОЗМЕЗДНЫЕ ПОСТУПЛЕНИЯ ОТ ДРУГИХ БЮДЖЕТОВ БЮДЖЕТНОЙ СИСТЕМЫ РОССИЙСКОЙ ФЕДЕРАЦИИ</t>
  </si>
  <si>
    <t>003 2 02 00000 00 0000 000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</si>
  <si>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</si>
  <si>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003 2 18 00000 00 0000 000</t>
  </si>
  <si>
    <t>003 2 18 60010 10 0000 150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</si>
  <si>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</si>
  <si>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003 2 19 00000 00 0000 000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</si>
  <si>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</si>
  <si>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003 2 19 60010 10 0000 150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</si>
  <si>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</si>
  <si>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182 1 01 00000 00 0000 000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</si>
  <si>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</si>
  <si>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</si>
  <si>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</si>
  <si>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</si>
  <si>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</si>
  <si>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</si>
  <si>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</si>
  <si>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</si>
  <si>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</si>
  <si>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182 1 05 00000 00 0000 000</t>
  </si>
  <si>
    <t>НАЛОГИ НА СОВОКУПНЫЙ ДОХОД</t>
  </si>
  <si>
    <t>182 1 05 01011 01 1000 110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</si>
  <si>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</si>
  <si>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182 1 06 00000 00 0000 000</t>
  </si>
  <si>
    <t>НАЛОГИ НА ИМУЩЕСТВО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</si>
  <si>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</si>
  <si>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</si>
  <si>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</si>
  <si>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</si>
  <si>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182 1 06 06033 10 1000 110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</si>
  <si>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</si>
  <si>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</si>
  <si>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</si>
  <si>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</si>
  <si>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</si>
  <si>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ДОХОДЫ БЮДЖЕТА - ВСЕГО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</si>
  <si>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</si>
  <si>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</si>
  <si>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182 1 05 01011 01 2100 110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</si>
  <si>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</si>
  <si>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182 1 06 06033 10 2100 110</t>
  </si>
  <si>
    <t>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</si>
  <si>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 xml:space="preserve"> ИСПОЛНЕНИЕ ДОХОДОВ БЮДЖЕТА СЕЛЬСКОГО ПОСЕЛЕНИЯ "ДЕРЕВНЯ ПРУДКИ" ПО КОДАМ КЛАССИФИКАЦИИ ДОХОДОВ БЮДЖЕТОВ БЮДЖЕТНОЙ СИСТЕМЫ РОССИЙСКОЙ ФЕДЕРАЦИИ ЗА 2019 ГОД 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</si>
  <si>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</si>
  <si>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</si>
  <si>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Приложение №1                                                                                                                                                                  к Решению Сельской Думы сельского поселения                                                    "Деревня Прудки" от 08 05 2020г. № 16                                                                                                "Об исполнении бюджета сельского поселения                                                                            "Деревня Прудки" за 2019 год"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</si>
</sst>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1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abSelected="1" workbookViewId="0">
      <selection activeCell="E36" sqref="A1:E36"/>
    </sheetView>
  </sheetViews>
  <sheetFormatPr defaultColWidth="9.140625" defaultRowHeight="15"/>
  <cols>
    <col min="1" max="1" width="59.7109375" style="1" customWidth="1"/>
    <col min="2" max="2" width="36.42578125" style="1" customWidth="1"/>
    <col min="3" max="5" width="18.7109375" style="1" customWidth="1"/>
    <col min="6" max="16384" width="9.140625" style="1"/>
  </cols>
  <sheetData>
    <row r="1" spans="1:5" ht="77.25" customHeight="1">
      <c r="A1" s="2"/>
      <c r="B1" s="3"/>
      <c r="C1" s="4" t="s">
        <v>66</v>
      </c>
      <c r="D1" s="4"/>
      <c r="E1" s="4"/>
    </row>
    <row r="2" spans="1:5" ht="43.5" customHeight="1">
      <c r="A2" s="2"/>
      <c r="B2" s="2"/>
      <c r="C2" s="2"/>
      <c r="D2" s="5"/>
      <c r="E2" s="5"/>
    </row>
    <row r="3" spans="1:5" ht="65.45" customHeight="1">
      <c r="A3" s="6" t="s">
        <v>63</v>
      </c>
      <c r="B3" s="6"/>
      <c r="C3" s="6"/>
      <c r="D3" s="6"/>
      <c r="E3" s="6"/>
    </row>
    <row r="4" spans="1:5" ht="21" customHeight="1">
      <c r="A4" s="5"/>
      <c r="B4" s="5"/>
      <c r="C4" s="7"/>
      <c r="D4" s="5"/>
      <c r="E4" s="7" t="s">
        <v>8</v>
      </c>
    </row>
    <row r="5" spans="1:5" ht="54" customHeight="1">
      <c r="A5" s="8" t="s">
        <v>0</v>
      </c>
      <c r="B5" s="8" t="s">
        <v>4</v>
      </c>
      <c r="C5" s="8" t="s">
        <v>10</v>
      </c>
      <c r="D5" s="8" t="s">
        <v>11</v>
      </c>
      <c r="E5" s="8" t="s">
        <v>9</v>
      </c>
    </row>
    <row r="6" spans="1:5" ht="23.25" customHeight="1">
      <c r="A6" s="9" t="s">
        <v>56</v>
      </c>
      <c r="B6" s="10"/>
      <c r="C6" s="11">
        <f>C7+C26</f>
        <v>3402203</v>
      </c>
      <c r="D6" s="11">
        <f>D7+D26</f>
        <v>3402509.31</v>
      </c>
      <c r="E6" s="11">
        <f>E7+E26</f>
        <v>-306.30999999998858</v>
      </c>
    </row>
    <row r="7" spans="1:5" ht="21" customHeight="1">
      <c r="A7" s="12" t="s">
        <v>3</v>
      </c>
      <c r="B7" s="13" t="s">
        <v>5</v>
      </c>
      <c r="C7" s="14">
        <f>C8+C18+C15</f>
        <v>675600</v>
      </c>
      <c r="D7" s="14">
        <f t="shared" ref="D7:E7" si="0">D8+D18+D15</f>
        <v>675906.31</v>
      </c>
      <c r="E7" s="14">
        <f t="shared" si="0"/>
        <v>-306.30999999998858</v>
      </c>
    </row>
    <row r="8" spans="1:5">
      <c r="A8" s="15" t="s">
        <v>31</v>
      </c>
      <c r="B8" s="16" t="s">
        <v>30</v>
      </c>
      <c r="C8" s="17">
        <f>SUM(C9:C14)</f>
        <v>6602.12</v>
      </c>
      <c r="D8" s="17">
        <f>SUM(D9:D14)</f>
        <v>6602.12</v>
      </c>
      <c r="E8" s="17">
        <f>SUM(E9:E14)</f>
        <v>0</v>
      </c>
    </row>
    <row r="9" spans="1:5" ht="134.25" customHeight="1">
      <c r="A9" s="18" t="s">
        <v>32</v>
      </c>
      <c r="B9" s="19" t="s">
        <v>33</v>
      </c>
      <c r="C9" s="20">
        <v>6414.38</v>
      </c>
      <c r="D9" s="21">
        <v>6414.38</v>
      </c>
      <c r="E9" s="22">
        <f>C9-D9</f>
        <v>0</v>
      </c>
    </row>
    <row r="10" spans="1:5" ht="105" customHeight="1">
      <c r="A10" s="18" t="s">
        <v>35</v>
      </c>
      <c r="B10" s="19" t="s">
        <v>34</v>
      </c>
      <c r="C10" s="20">
        <v>1.08</v>
      </c>
      <c r="D10" s="21">
        <v>1.08</v>
      </c>
      <c r="E10" s="22">
        <f t="shared" ref="E10:E14" si="1">C10-D10</f>
        <v>0</v>
      </c>
    </row>
    <row r="11" spans="1:5" ht="135" customHeight="1">
      <c r="A11" s="18" t="s">
        <v>37</v>
      </c>
      <c r="B11" s="19" t="s">
        <v>36</v>
      </c>
      <c r="C11" s="20">
        <v>11.28</v>
      </c>
      <c r="D11" s="21">
        <v>11.28</v>
      </c>
      <c r="E11" s="22">
        <f t="shared" si="1"/>
        <v>0</v>
      </c>
    </row>
    <row r="12" spans="1:5" ht="186" customHeight="1">
      <c r="A12" s="18" t="s">
        <v>65</v>
      </c>
      <c r="B12" s="19" t="s">
        <v>64</v>
      </c>
      <c r="C12" s="20">
        <v>-145.80000000000001</v>
      </c>
      <c r="D12" s="21">
        <v>-145.80000000000001</v>
      </c>
      <c r="E12" s="22">
        <f t="shared" si="1"/>
        <v>0</v>
      </c>
    </row>
    <row r="13" spans="1:5" ht="48">
      <c r="A13" s="18" t="s">
        <v>39</v>
      </c>
      <c r="B13" s="19" t="s">
        <v>38</v>
      </c>
      <c r="C13" s="20">
        <v>291.18</v>
      </c>
      <c r="D13" s="21">
        <v>291.18</v>
      </c>
      <c r="E13" s="22">
        <f t="shared" si="1"/>
        <v>0</v>
      </c>
    </row>
    <row r="14" spans="1:5" ht="36">
      <c r="A14" s="18" t="s">
        <v>58</v>
      </c>
      <c r="B14" s="19" t="s">
        <v>57</v>
      </c>
      <c r="C14" s="20">
        <v>30</v>
      </c>
      <c r="D14" s="21">
        <v>30</v>
      </c>
      <c r="E14" s="22">
        <f t="shared" si="1"/>
        <v>0</v>
      </c>
    </row>
    <row r="15" spans="1:5">
      <c r="A15" s="15" t="s">
        <v>41</v>
      </c>
      <c r="B15" s="16" t="s">
        <v>40</v>
      </c>
      <c r="C15" s="17">
        <f>SUM(C16:C17)</f>
        <v>104168.67</v>
      </c>
      <c r="D15" s="17">
        <f>SUM(D16:D17)</f>
        <v>104168.67</v>
      </c>
      <c r="E15" s="17">
        <f>SUM(E16:E17)</f>
        <v>0</v>
      </c>
    </row>
    <row r="16" spans="1:5" ht="36">
      <c r="A16" s="18" t="s">
        <v>43</v>
      </c>
      <c r="B16" s="19" t="s">
        <v>42</v>
      </c>
      <c r="C16" s="23">
        <v>98630.080000000002</v>
      </c>
      <c r="D16" s="24">
        <v>98630.080000000002</v>
      </c>
      <c r="E16" s="22">
        <f>C16-D16</f>
        <v>0</v>
      </c>
    </row>
    <row r="17" spans="1:5" ht="24">
      <c r="A17" s="18" t="s">
        <v>60</v>
      </c>
      <c r="B17" s="19" t="s">
        <v>59</v>
      </c>
      <c r="C17" s="23">
        <v>5538.59</v>
      </c>
      <c r="D17" s="24">
        <v>5538.59</v>
      </c>
      <c r="E17" s="22">
        <f>C17-D17</f>
        <v>0</v>
      </c>
    </row>
    <row r="18" spans="1:5" ht="21" customHeight="1">
      <c r="A18" s="15" t="s">
        <v>45</v>
      </c>
      <c r="B18" s="16" t="s">
        <v>44</v>
      </c>
      <c r="C18" s="17">
        <f>SUM(C19:C24)</f>
        <v>564829.21</v>
      </c>
      <c r="D18" s="17">
        <f t="shared" ref="D18:E18" si="2">SUM(D19:D24)</f>
        <v>565135.52</v>
      </c>
      <c r="E18" s="17">
        <f t="shared" si="2"/>
        <v>-306.30999999998858</v>
      </c>
    </row>
    <row r="19" spans="1:5" ht="48">
      <c r="A19" s="18" t="s">
        <v>47</v>
      </c>
      <c r="B19" s="19" t="s">
        <v>46</v>
      </c>
      <c r="C19" s="23">
        <v>49496.91</v>
      </c>
      <c r="D19" s="21">
        <v>49637.91</v>
      </c>
      <c r="E19" s="22">
        <f>C19-D19</f>
        <v>-141</v>
      </c>
    </row>
    <row r="20" spans="1:5" ht="36">
      <c r="A20" s="18" t="s">
        <v>49</v>
      </c>
      <c r="B20" s="19" t="s">
        <v>48</v>
      </c>
      <c r="C20" s="23">
        <v>1425.37</v>
      </c>
      <c r="D20" s="21">
        <v>1426.88</v>
      </c>
      <c r="E20" s="22">
        <f>C20-D20</f>
        <v>-1.5100000000002183</v>
      </c>
    </row>
    <row r="21" spans="1:5" ht="48">
      <c r="A21" s="18" t="s">
        <v>51</v>
      </c>
      <c r="B21" s="19" t="s">
        <v>50</v>
      </c>
      <c r="C21" s="23">
        <v>68873</v>
      </c>
      <c r="D21" s="21">
        <v>68873</v>
      </c>
      <c r="E21" s="22">
        <f t="shared" ref="E21:E24" si="3">C21-D21</f>
        <v>0</v>
      </c>
    </row>
    <row r="22" spans="1:5" ht="56.25" customHeight="1">
      <c r="A22" s="18" t="s">
        <v>62</v>
      </c>
      <c r="B22" s="19" t="s">
        <v>61</v>
      </c>
      <c r="C22" s="23">
        <v>500</v>
      </c>
      <c r="D22" s="21">
        <v>500</v>
      </c>
      <c r="E22" s="22">
        <f t="shared" si="3"/>
        <v>0</v>
      </c>
    </row>
    <row r="23" spans="1:5" ht="48">
      <c r="A23" s="18" t="s">
        <v>53</v>
      </c>
      <c r="B23" s="19" t="s">
        <v>52</v>
      </c>
      <c r="C23" s="23">
        <v>438029.58</v>
      </c>
      <c r="D23" s="21">
        <v>438193.38</v>
      </c>
      <c r="E23" s="22">
        <f t="shared" si="3"/>
        <v>-163.79999999998836</v>
      </c>
    </row>
    <row r="24" spans="1:5" ht="36">
      <c r="A24" s="18" t="s">
        <v>55</v>
      </c>
      <c r="B24" s="19" t="s">
        <v>54</v>
      </c>
      <c r="C24" s="23">
        <v>6504.35</v>
      </c>
      <c r="D24" s="21">
        <v>6504.35</v>
      </c>
      <c r="E24" s="22">
        <f t="shared" si="3"/>
        <v>0</v>
      </c>
    </row>
    <row r="25" spans="1:5" ht="38.450000000000003" hidden="1" customHeight="1">
      <c r="A25" s="18" t="s">
        <v>1</v>
      </c>
      <c r="B25" s="19" t="s">
        <v>6</v>
      </c>
      <c r="C25" s="23">
        <v>0</v>
      </c>
      <c r="D25" s="21"/>
      <c r="E25" s="22">
        <f t="shared" ref="E25" si="4">C25+D25</f>
        <v>0</v>
      </c>
    </row>
    <row r="26" spans="1:5" ht="20.25" customHeight="1">
      <c r="A26" s="12" t="s">
        <v>2</v>
      </c>
      <c r="B26" s="13" t="s">
        <v>7</v>
      </c>
      <c r="C26" s="14">
        <f>C27+C32+C34</f>
        <v>2726603</v>
      </c>
      <c r="D26" s="14">
        <f t="shared" ref="D26:E26" si="5">D27+D32+D34</f>
        <v>2726603</v>
      </c>
      <c r="E26" s="14">
        <f t="shared" si="5"/>
        <v>0</v>
      </c>
    </row>
    <row r="27" spans="1:5" ht="24">
      <c r="A27" s="15" t="s">
        <v>20</v>
      </c>
      <c r="B27" s="16" t="s">
        <v>21</v>
      </c>
      <c r="C27" s="17">
        <f>SUM(C28:C31)</f>
        <v>2831220</v>
      </c>
      <c r="D27" s="17">
        <f>SUM(D28:D31)</f>
        <v>2831220</v>
      </c>
      <c r="E27" s="17">
        <f>SUM(E28:E31)</f>
        <v>0</v>
      </c>
    </row>
    <row r="28" spans="1:5" ht="24">
      <c r="A28" s="18" t="s">
        <v>12</v>
      </c>
      <c r="B28" s="19" t="s">
        <v>13</v>
      </c>
      <c r="C28" s="23">
        <v>2302090</v>
      </c>
      <c r="D28" s="23">
        <v>2302090</v>
      </c>
      <c r="E28" s="22">
        <f t="shared" ref="E28:E31" si="6">C28-D28</f>
        <v>0</v>
      </c>
    </row>
    <row r="29" spans="1:5" ht="24">
      <c r="A29" s="18" t="s">
        <v>14</v>
      </c>
      <c r="B29" s="19" t="s">
        <v>15</v>
      </c>
      <c r="C29" s="23">
        <v>63146</v>
      </c>
      <c r="D29" s="23">
        <v>63146</v>
      </c>
      <c r="E29" s="22">
        <f t="shared" si="6"/>
        <v>0</v>
      </c>
    </row>
    <row r="30" spans="1:5" ht="36">
      <c r="A30" s="18" t="s">
        <v>16</v>
      </c>
      <c r="B30" s="19" t="s">
        <v>17</v>
      </c>
      <c r="C30" s="23">
        <v>439944</v>
      </c>
      <c r="D30" s="23">
        <v>439944</v>
      </c>
      <c r="E30" s="22">
        <f t="shared" si="6"/>
        <v>0</v>
      </c>
    </row>
    <row r="31" spans="1:5" ht="48">
      <c r="A31" s="18" t="s">
        <v>18</v>
      </c>
      <c r="B31" s="19" t="s">
        <v>19</v>
      </c>
      <c r="C31" s="23">
        <v>26040</v>
      </c>
      <c r="D31" s="23">
        <v>26040</v>
      </c>
      <c r="E31" s="22">
        <f t="shared" si="6"/>
        <v>0</v>
      </c>
    </row>
    <row r="32" spans="1:5" ht="48">
      <c r="A32" s="15" t="s">
        <v>22</v>
      </c>
      <c r="B32" s="16" t="s">
        <v>23</v>
      </c>
      <c r="C32" s="17">
        <f>C33</f>
        <v>17000</v>
      </c>
      <c r="D32" s="17">
        <f t="shared" ref="D32:E32" si="7">D33</f>
        <v>17000</v>
      </c>
      <c r="E32" s="17">
        <f t="shared" si="7"/>
        <v>0</v>
      </c>
    </row>
    <row r="33" spans="1:5" ht="36">
      <c r="A33" s="18" t="s">
        <v>25</v>
      </c>
      <c r="B33" s="19" t="s">
        <v>24</v>
      </c>
      <c r="C33" s="23">
        <v>17000</v>
      </c>
      <c r="D33" s="23">
        <v>17000</v>
      </c>
      <c r="E33" s="22">
        <f t="shared" ref="E33:E35" si="8">C33-D33</f>
        <v>0</v>
      </c>
    </row>
    <row r="34" spans="1:5" ht="36">
      <c r="A34" s="15" t="s">
        <v>27</v>
      </c>
      <c r="B34" s="16" t="s">
        <v>26</v>
      </c>
      <c r="C34" s="17">
        <f>C35</f>
        <v>-121617</v>
      </c>
      <c r="D34" s="17">
        <f t="shared" ref="D34:E34" si="9">D35</f>
        <v>-121617</v>
      </c>
      <c r="E34" s="17">
        <f t="shared" si="9"/>
        <v>0</v>
      </c>
    </row>
    <row r="35" spans="1:5" ht="36">
      <c r="A35" s="18" t="s">
        <v>29</v>
      </c>
      <c r="B35" s="19" t="s">
        <v>28</v>
      </c>
      <c r="C35" s="23">
        <v>-121617</v>
      </c>
      <c r="D35" s="23">
        <v>-121617</v>
      </c>
      <c r="E35" s="22">
        <f t="shared" si="8"/>
        <v>0</v>
      </c>
    </row>
    <row r="36" spans="1:5">
      <c r="A36" s="5"/>
      <c r="B36" s="5"/>
      <c r="C36" s="5"/>
      <c r="D36" s="5"/>
      <c r="E36" s="5"/>
    </row>
  </sheetData>
  <mergeCells count="2">
    <mergeCell ref="A3:E3"/>
    <mergeCell ref="C1:E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87" firstPageNumber="15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Администрация</cp:lastModifiedBy>
  <cp:lastPrinted>2020-06-02T07:45:10Z</cp:lastPrinted>
  <dcterms:created xsi:type="dcterms:W3CDTF">2017-10-23T09:06:05Z</dcterms:created>
  <dcterms:modified xsi:type="dcterms:W3CDTF">2020-06-02T07:49:23Z</dcterms:modified>
</cp:coreProperties>
</file>